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59" i="1" l="1"/>
  <c r="D57" i="1"/>
  <c r="D56" i="1"/>
  <c r="D55" i="1"/>
  <c r="D54" i="1"/>
  <c r="D53" i="1"/>
  <c r="D52" i="1"/>
  <c r="D51" i="1"/>
  <c r="D50" i="1"/>
  <c r="D49" i="1"/>
  <c r="D48" i="1"/>
  <c r="D47" i="1"/>
  <c r="D46" i="1"/>
  <c r="D44" i="1"/>
  <c r="D42" i="1"/>
  <c r="D41" i="1"/>
  <c r="D40" i="1"/>
  <c r="D39" i="1"/>
  <c r="D60" i="1" s="1"/>
  <c r="D34" i="1"/>
  <c r="C34" i="1"/>
  <c r="B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34" i="1" s="1"/>
  <c r="C60" i="1" l="1"/>
  <c r="B60" i="1"/>
</calcChain>
</file>

<file path=xl/comments1.xml><?xml version="1.0" encoding="utf-8"?>
<comments xmlns="http://schemas.openxmlformats.org/spreadsheetml/2006/main">
  <authors>
    <author>Autore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Sede Comune Villa San Pietro</t>
        </r>
      </text>
    </comment>
  </commentList>
</comments>
</file>

<file path=xl/sharedStrings.xml><?xml version="1.0" encoding="utf-8"?>
<sst xmlns="http://schemas.openxmlformats.org/spreadsheetml/2006/main" count="62" uniqueCount="39">
  <si>
    <t>ASSESSORADU DE S’IGIENE E SANIDADE E DE S’ASSISTÈNTZIA SOTZIALE</t>
  </si>
  <si>
    <t>ASSESSORATO DELL’IGIENE E SANITÀ E DELL’ASSISTENZA SOCIALE</t>
  </si>
  <si>
    <t>Direzione generale delle politiche sociali</t>
  </si>
  <si>
    <t>Allegato  alla determinazione prot.         n.                                     del</t>
  </si>
  <si>
    <t>Servizio interventi integrati alla persona</t>
  </si>
  <si>
    <t>Ambito Plus di Carbonia</t>
  </si>
  <si>
    <t>Ambito PLUS di Guspini</t>
  </si>
  <si>
    <t>Ambito PLUS Ales - Terralba</t>
  </si>
  <si>
    <t>Ambito PLUS Area Ovest</t>
  </si>
  <si>
    <t>Ambito PLUS Alghero - Bonorva</t>
  </si>
  <si>
    <t>Ambito PLUS Sorgono</t>
  </si>
  <si>
    <t>Ambito PLUS Ghilarza - Bosa</t>
  </si>
  <si>
    <t>Ambito PLUS Sarcidano e Barbagia di Seulo</t>
  </si>
  <si>
    <t>Ambito PLUS Unione di Comuni Marghine</t>
  </si>
  <si>
    <t>Ambito PLUS di Nuoro</t>
  </si>
  <si>
    <t>Ambito PLUS di Oristano</t>
  </si>
  <si>
    <t>Ambito PLUS Anglona Coros Figulinas</t>
  </si>
  <si>
    <t>Ambito PLUS di Ozieri</t>
  </si>
  <si>
    <t xml:space="preserve">Ambito PLUS 21 </t>
  </si>
  <si>
    <t>Ambito PLUS Quartu Parteolla</t>
  </si>
  <si>
    <t>Ambito PLUS di Sanluri</t>
  </si>
  <si>
    <t>Ambito PLUS Sassari - Porto Torres - Sorso - Stintino</t>
  </si>
  <si>
    <t>Ambito PLUS di Siniscola</t>
  </si>
  <si>
    <t>Ambito PLUS Tempio Pausania</t>
  </si>
  <si>
    <t xml:space="preserve">Ambito PLUS Ogliastra </t>
  </si>
  <si>
    <t>Ambito PLUS Sarrabus - Gerrei</t>
  </si>
  <si>
    <t>Ambito PLUS Iglesias</t>
  </si>
  <si>
    <t>Beneficiari</t>
  </si>
  <si>
    <t>Contributo richiesto per i destinatari di 1° livello</t>
  </si>
  <si>
    <t>Contributo richiesto per i destinatari di 2° livello</t>
  </si>
  <si>
    <t>Contributo richiesto per i destinatari di 3° livello</t>
  </si>
  <si>
    <t>Totale contributo richiesto</t>
  </si>
  <si>
    <t>TOTALE CONTRIBUTO RICHIESTO</t>
  </si>
  <si>
    <t>Contributo da assegnare per i destinatari di 2° livello (riduzione con percentuale del 15,278653%)</t>
  </si>
  <si>
    <t>Contributo da assegnare  per i destinatari di 3° livello</t>
  </si>
  <si>
    <t xml:space="preserve">Totale contributi da assegnare </t>
  </si>
  <si>
    <t>TOTALE  CONTRIBUTI DA ASSEGNARE</t>
  </si>
  <si>
    <t>TABELLA  B</t>
  </si>
  <si>
    <t>TABELLA 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</si>
</sst>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/>
    <xf numFmtId="4" fontId="0" fillId="0" borderId="0" xfId="0" applyNumberFormat="1" applyBorder="1"/>
    <xf numFmtId="4" fontId="0" fillId="0" borderId="0" xfId="0" applyNumberForma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0" xfId="0" applyFont="1"/>
    <xf numFmtId="0" fontId="1" fillId="0" borderId="0" xfId="0" applyFont="1" applyFill="1" applyBorder="1" applyAlignment="1">
      <alignment horizontal="left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66675</xdr:rowOff>
    </xdr:from>
    <xdr:to>
      <xdr:col>5</xdr:col>
      <xdr:colOff>0</xdr:colOff>
      <xdr:row>1</xdr:row>
      <xdr:rowOff>142875</xdr:rowOff>
    </xdr:to>
    <xdr:pic>
      <xdr:nvPicPr>
        <xdr:cNvPr id="4" name="Picture 1" descr="logo_model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2695575</xdr:colOff>
      <xdr:row>0</xdr:row>
      <xdr:rowOff>142875</xdr:rowOff>
    </xdr:from>
    <xdr:to>
      <xdr:col>1</xdr:col>
      <xdr:colOff>685800</xdr:colOff>
      <xdr:row>2</xdr:row>
      <xdr:rowOff>238125</xdr:rowOff>
    </xdr:to>
    <xdr:pic>
      <xdr:nvPicPr>
        <xdr:cNvPr id="12" name="Picture 1" descr="logo_modell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42875"/>
          <a:ext cx="1209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zoomScaleNormal="100" workbookViewId="0">
      <selection activeCell="G14" sqref="G14"/>
    </sheetView>
  </sheetViews>
  <sheetFormatPr defaultRowHeight="15" x14ac:dyDescent="0.25"/>
  <cols>
    <col min="1" max="1" width="48.28515625" customWidth="1"/>
    <col min="2" max="4" width="20.7109375" customWidth="1"/>
    <col min="5" max="5" width="13.85546875" customWidth="1"/>
    <col min="6" max="6" width="14.85546875" customWidth="1"/>
    <col min="7" max="7" width="17.140625" customWidth="1"/>
    <col min="8" max="8" width="18.5703125" customWidth="1"/>
  </cols>
  <sheetData>
    <row r="1" spans="1:7" x14ac:dyDescent="0.25">
      <c r="A1" s="1"/>
      <c r="B1" s="2"/>
      <c r="C1" s="2"/>
      <c r="D1" s="2"/>
      <c r="E1" s="2"/>
      <c r="F1" s="1"/>
    </row>
    <row r="2" spans="1:7" x14ac:dyDescent="0.25">
      <c r="A2" s="26"/>
      <c r="B2" s="27"/>
      <c r="C2" s="27"/>
      <c r="D2" s="2"/>
      <c r="E2" s="2"/>
      <c r="F2" s="1"/>
    </row>
    <row r="3" spans="1:7" ht="42" customHeight="1" x14ac:dyDescent="0.25">
      <c r="A3" s="30" t="s">
        <v>0</v>
      </c>
      <c r="B3" s="27"/>
      <c r="C3" s="27"/>
      <c r="D3" s="4"/>
      <c r="E3" s="4"/>
      <c r="F3" s="4"/>
      <c r="G3" s="5"/>
    </row>
    <row r="4" spans="1:7" ht="18.75" customHeight="1" x14ac:dyDescent="0.25">
      <c r="A4" s="30" t="s">
        <v>1</v>
      </c>
      <c r="B4" s="27"/>
      <c r="C4" s="27"/>
      <c r="D4" s="4"/>
      <c r="E4" s="4"/>
      <c r="F4" s="4"/>
      <c r="G4" s="5"/>
    </row>
    <row r="5" spans="1:7" x14ac:dyDescent="0.25">
      <c r="A5" s="1"/>
      <c r="B5" s="2"/>
      <c r="C5" s="2"/>
      <c r="D5" s="2"/>
      <c r="E5" s="2"/>
      <c r="F5" s="1"/>
    </row>
    <row r="6" spans="1:7" x14ac:dyDescent="0.25">
      <c r="A6" s="28" t="s">
        <v>2</v>
      </c>
      <c r="B6" s="28"/>
      <c r="C6" s="28"/>
      <c r="D6" s="28"/>
      <c r="E6" s="28"/>
      <c r="F6" s="28"/>
    </row>
    <row r="7" spans="1:7" x14ac:dyDescent="0.25">
      <c r="A7" s="28" t="s">
        <v>4</v>
      </c>
      <c r="B7" s="28"/>
      <c r="C7" s="28"/>
      <c r="D7" s="28"/>
      <c r="E7" s="28"/>
      <c r="F7" s="28"/>
    </row>
    <row r="8" spans="1:7" ht="26.25" customHeight="1" x14ac:dyDescent="0.25">
      <c r="A8" s="29" t="s">
        <v>3</v>
      </c>
      <c r="B8" s="29"/>
      <c r="C8" s="29"/>
      <c r="D8" s="29"/>
      <c r="E8" s="29"/>
      <c r="F8" s="29"/>
    </row>
    <row r="9" spans="1:7" ht="18" customHeight="1" x14ac:dyDescent="0.25">
      <c r="A9" s="12"/>
      <c r="B9" s="12"/>
      <c r="C9" s="12"/>
      <c r="D9" s="12"/>
      <c r="E9" s="12"/>
      <c r="F9" s="12"/>
    </row>
    <row r="10" spans="1:7" ht="15" customHeight="1" x14ac:dyDescent="0.25">
      <c r="A10" s="11" t="s">
        <v>38</v>
      </c>
      <c r="B10" s="6"/>
      <c r="C10" s="6"/>
      <c r="D10" s="6"/>
      <c r="E10" s="6"/>
      <c r="F10" s="6"/>
    </row>
    <row r="11" spans="1:7" ht="45" customHeight="1" x14ac:dyDescent="0.25">
      <c r="A11" s="10" t="s">
        <v>27</v>
      </c>
      <c r="B11" s="10" t="s">
        <v>28</v>
      </c>
      <c r="C11" s="10" t="s">
        <v>29</v>
      </c>
      <c r="D11" s="10" t="s">
        <v>30</v>
      </c>
      <c r="E11" s="10" t="s">
        <v>31</v>
      </c>
      <c r="F11" s="6"/>
    </row>
    <row r="12" spans="1:7" ht="14.1" customHeight="1" x14ac:dyDescent="0.25">
      <c r="A12" s="21" t="s">
        <v>5</v>
      </c>
      <c r="B12" s="17">
        <v>89940</v>
      </c>
      <c r="C12" s="17">
        <v>0</v>
      </c>
      <c r="D12" s="17">
        <v>47200</v>
      </c>
      <c r="E12" s="17">
        <f t="shared" ref="E12:E32" si="0">SUM(B12:D12)</f>
        <v>137140</v>
      </c>
      <c r="F12" s="6"/>
    </row>
    <row r="13" spans="1:7" ht="14.1" customHeight="1" x14ac:dyDescent="0.25">
      <c r="A13" s="21" t="s">
        <v>6</v>
      </c>
      <c r="B13" s="17">
        <v>21400</v>
      </c>
      <c r="C13" s="17">
        <v>3800</v>
      </c>
      <c r="D13" s="17">
        <v>32000</v>
      </c>
      <c r="E13" s="17">
        <f t="shared" si="0"/>
        <v>57200</v>
      </c>
      <c r="F13" s="6"/>
    </row>
    <row r="14" spans="1:7" ht="14.1" customHeight="1" x14ac:dyDescent="0.25">
      <c r="A14" s="21" t="s">
        <v>7</v>
      </c>
      <c r="B14" s="17">
        <v>46600</v>
      </c>
      <c r="C14" s="17">
        <v>41400</v>
      </c>
      <c r="D14" s="17">
        <v>51400</v>
      </c>
      <c r="E14" s="17">
        <f t="shared" si="0"/>
        <v>139400</v>
      </c>
      <c r="F14" s="6"/>
    </row>
    <row r="15" spans="1:7" ht="14.1" customHeight="1" x14ac:dyDescent="0.25">
      <c r="A15" s="21" t="s">
        <v>8</v>
      </c>
      <c r="B15" s="17">
        <v>103800</v>
      </c>
      <c r="C15" s="17">
        <v>8000</v>
      </c>
      <c r="D15" s="17">
        <v>68600</v>
      </c>
      <c r="E15" s="17">
        <f t="shared" si="0"/>
        <v>180400</v>
      </c>
      <c r="F15" s="6"/>
    </row>
    <row r="16" spans="1:7" ht="14.1" customHeight="1" x14ac:dyDescent="0.25">
      <c r="A16" s="21" t="s">
        <v>9</v>
      </c>
      <c r="B16" s="17">
        <v>66400</v>
      </c>
      <c r="C16" s="17">
        <v>3040</v>
      </c>
      <c r="D16" s="17">
        <v>81000</v>
      </c>
      <c r="E16" s="17">
        <f t="shared" si="0"/>
        <v>150440</v>
      </c>
      <c r="F16" s="6"/>
    </row>
    <row r="17" spans="1:6" ht="14.1" customHeight="1" x14ac:dyDescent="0.25">
      <c r="A17" s="21" t="s">
        <v>10</v>
      </c>
      <c r="B17" s="17">
        <v>82600</v>
      </c>
      <c r="C17" s="17">
        <v>4000</v>
      </c>
      <c r="D17" s="17">
        <v>0</v>
      </c>
      <c r="E17" s="17">
        <f t="shared" si="0"/>
        <v>86600</v>
      </c>
      <c r="F17" s="6"/>
    </row>
    <row r="18" spans="1:6" ht="14.1" customHeight="1" x14ac:dyDescent="0.25">
      <c r="A18" s="21" t="s">
        <v>11</v>
      </c>
      <c r="B18" s="17">
        <v>0</v>
      </c>
      <c r="C18" s="17">
        <v>39400</v>
      </c>
      <c r="D18" s="17">
        <v>15800</v>
      </c>
      <c r="E18" s="17">
        <f t="shared" si="0"/>
        <v>55200</v>
      </c>
      <c r="F18" s="6"/>
    </row>
    <row r="19" spans="1:6" ht="14.1" customHeight="1" x14ac:dyDescent="0.25">
      <c r="A19" s="21" t="s">
        <v>12</v>
      </c>
      <c r="B19" s="17">
        <v>51000</v>
      </c>
      <c r="C19" s="17">
        <v>0</v>
      </c>
      <c r="D19" s="17">
        <v>8000</v>
      </c>
      <c r="E19" s="17">
        <f t="shared" si="0"/>
        <v>59000</v>
      </c>
      <c r="F19" s="6"/>
    </row>
    <row r="20" spans="1:6" ht="14.1" customHeight="1" x14ac:dyDescent="0.25">
      <c r="A20" s="21" t="s">
        <v>13</v>
      </c>
      <c r="B20" s="17">
        <v>23000</v>
      </c>
      <c r="C20" s="17">
        <v>15800</v>
      </c>
      <c r="D20" s="17">
        <v>3800</v>
      </c>
      <c r="E20" s="17">
        <f t="shared" si="0"/>
        <v>42600</v>
      </c>
      <c r="F20" s="6"/>
    </row>
    <row r="21" spans="1:6" ht="14.1" customHeight="1" x14ac:dyDescent="0.25">
      <c r="A21" s="21" t="s">
        <v>14</v>
      </c>
      <c r="B21" s="17">
        <v>74800</v>
      </c>
      <c r="C21" s="17">
        <v>125200</v>
      </c>
      <c r="D21" s="17">
        <v>74600</v>
      </c>
      <c r="E21" s="17">
        <f t="shared" si="0"/>
        <v>274600</v>
      </c>
      <c r="F21" s="6"/>
    </row>
    <row r="22" spans="1:6" ht="14.1" customHeight="1" x14ac:dyDescent="0.25">
      <c r="A22" s="21" t="s">
        <v>15</v>
      </c>
      <c r="B22" s="17">
        <v>100000</v>
      </c>
      <c r="C22" s="17">
        <v>150200</v>
      </c>
      <c r="D22" s="17">
        <v>38200</v>
      </c>
      <c r="E22" s="17">
        <f t="shared" si="0"/>
        <v>288400</v>
      </c>
      <c r="F22" s="6"/>
    </row>
    <row r="23" spans="1:6" ht="14.1" customHeight="1" x14ac:dyDescent="0.25">
      <c r="A23" s="21" t="s">
        <v>16</v>
      </c>
      <c r="B23" s="17">
        <v>48607.96</v>
      </c>
      <c r="C23" s="17">
        <v>4000</v>
      </c>
      <c r="D23" s="17">
        <v>54536.28</v>
      </c>
      <c r="E23" s="17">
        <f t="shared" si="0"/>
        <v>107144.23999999999</v>
      </c>
      <c r="F23" s="6"/>
    </row>
    <row r="24" spans="1:6" ht="14.1" customHeight="1" x14ac:dyDescent="0.25">
      <c r="A24" s="21" t="s">
        <v>17</v>
      </c>
      <c r="B24" s="17">
        <v>8510</v>
      </c>
      <c r="C24" s="17">
        <v>7133.34</v>
      </c>
      <c r="D24" s="17">
        <v>24625</v>
      </c>
      <c r="E24" s="17">
        <f t="shared" si="0"/>
        <v>40268.339999999997</v>
      </c>
      <c r="F24" s="6"/>
    </row>
    <row r="25" spans="1:6" ht="14.1" customHeight="1" x14ac:dyDescent="0.25">
      <c r="A25" s="21" t="s">
        <v>18</v>
      </c>
      <c r="B25" s="17">
        <v>114000</v>
      </c>
      <c r="C25" s="17">
        <v>4000</v>
      </c>
      <c r="D25" s="17">
        <v>63800</v>
      </c>
      <c r="E25" s="17">
        <f t="shared" si="0"/>
        <v>181800</v>
      </c>
      <c r="F25" s="6"/>
    </row>
    <row r="26" spans="1:6" ht="14.1" customHeight="1" x14ac:dyDescent="0.25">
      <c r="A26" s="21" t="s">
        <v>19</v>
      </c>
      <c r="B26" s="17">
        <v>62000</v>
      </c>
      <c r="C26" s="17">
        <v>2600</v>
      </c>
      <c r="D26" s="17">
        <v>46200</v>
      </c>
      <c r="E26" s="17">
        <f t="shared" si="0"/>
        <v>110800</v>
      </c>
      <c r="F26" s="6"/>
    </row>
    <row r="27" spans="1:6" ht="14.1" customHeight="1" x14ac:dyDescent="0.25">
      <c r="A27" s="21" t="s">
        <v>20</v>
      </c>
      <c r="B27" s="17">
        <v>70800</v>
      </c>
      <c r="C27" s="17">
        <v>23600</v>
      </c>
      <c r="D27" s="17">
        <v>12000</v>
      </c>
      <c r="E27" s="17">
        <f t="shared" si="0"/>
        <v>106400</v>
      </c>
      <c r="F27" s="6"/>
    </row>
    <row r="28" spans="1:6" ht="14.1" customHeight="1" x14ac:dyDescent="0.25">
      <c r="A28" s="21" t="s">
        <v>21</v>
      </c>
      <c r="B28" s="17">
        <v>86400</v>
      </c>
      <c r="C28" s="17">
        <v>98800</v>
      </c>
      <c r="D28" s="17">
        <v>107600</v>
      </c>
      <c r="E28" s="17">
        <f t="shared" si="0"/>
        <v>292800</v>
      </c>
      <c r="F28" s="6"/>
    </row>
    <row r="29" spans="1:6" ht="14.1" customHeight="1" x14ac:dyDescent="0.25">
      <c r="A29" s="21" t="s">
        <v>22</v>
      </c>
      <c r="B29" s="17">
        <v>7780</v>
      </c>
      <c r="C29" s="17">
        <v>30200</v>
      </c>
      <c r="D29" s="17">
        <v>22875.5</v>
      </c>
      <c r="E29" s="17">
        <f t="shared" si="0"/>
        <v>60855.5</v>
      </c>
      <c r="F29" s="6"/>
    </row>
    <row r="30" spans="1:6" ht="14.1" customHeight="1" x14ac:dyDescent="0.25">
      <c r="A30" s="21" t="s">
        <v>23</v>
      </c>
      <c r="B30" s="17">
        <v>11400</v>
      </c>
      <c r="C30" s="17">
        <v>11600</v>
      </c>
      <c r="D30" s="17">
        <v>22400</v>
      </c>
      <c r="E30" s="17">
        <f t="shared" si="0"/>
        <v>45400</v>
      </c>
      <c r="F30" s="6"/>
    </row>
    <row r="31" spans="1:6" ht="14.1" customHeight="1" x14ac:dyDescent="0.25">
      <c r="A31" s="21" t="s">
        <v>24</v>
      </c>
      <c r="B31" s="17">
        <v>0</v>
      </c>
      <c r="C31" s="17">
        <v>7800</v>
      </c>
      <c r="D31" s="17">
        <v>50000</v>
      </c>
      <c r="E31" s="17">
        <f t="shared" si="0"/>
        <v>57800</v>
      </c>
      <c r="F31" s="6"/>
    </row>
    <row r="32" spans="1:6" ht="14.1" customHeight="1" x14ac:dyDescent="0.25">
      <c r="A32" s="21" t="s">
        <v>25</v>
      </c>
      <c r="B32" s="17">
        <v>55352</v>
      </c>
      <c r="C32" s="17">
        <v>0</v>
      </c>
      <c r="D32" s="17">
        <v>800</v>
      </c>
      <c r="E32" s="17">
        <f t="shared" si="0"/>
        <v>56152</v>
      </c>
      <c r="F32" s="6"/>
    </row>
    <row r="33" spans="1:6" ht="14.1" customHeight="1" x14ac:dyDescent="0.25">
      <c r="A33" s="21" t="s">
        <v>26</v>
      </c>
      <c r="B33" s="17">
        <v>61600</v>
      </c>
      <c r="C33" s="17">
        <v>88400</v>
      </c>
      <c r="D33" s="17">
        <v>47800</v>
      </c>
      <c r="E33" s="17">
        <f>SUM(B33:D33)</f>
        <v>197800</v>
      </c>
      <c r="F33" s="6"/>
    </row>
    <row r="34" spans="1:6" ht="14.1" customHeight="1" x14ac:dyDescent="0.25">
      <c r="A34" s="22" t="s">
        <v>32</v>
      </c>
      <c r="B34" s="23">
        <f>SUM(B12:B33)</f>
        <v>1185989.96</v>
      </c>
      <c r="C34" s="23">
        <f>SUM(C12:C33)</f>
        <v>668973.34000000008</v>
      </c>
      <c r="D34" s="23">
        <f>SUM(D12:D33)</f>
        <v>873236.78</v>
      </c>
      <c r="E34" s="23">
        <f>SUM(E12:E33)</f>
        <v>2728200.08</v>
      </c>
      <c r="F34" s="6"/>
    </row>
    <row r="35" spans="1:6" ht="14.1" customHeight="1" x14ac:dyDescent="0.25">
      <c r="A35" s="24"/>
      <c r="B35" s="25"/>
      <c r="C35" s="25"/>
      <c r="D35" s="25"/>
      <c r="E35" s="25"/>
      <c r="F35" s="12"/>
    </row>
    <row r="36" spans="1:6" ht="14.1" customHeight="1" x14ac:dyDescent="0.25">
      <c r="A36" s="11" t="s">
        <v>37</v>
      </c>
      <c r="B36" s="11"/>
      <c r="C36" s="11"/>
      <c r="D36" s="11"/>
      <c r="E36" s="11"/>
    </row>
    <row r="37" spans="1:6" ht="63.75" x14ac:dyDescent="0.25">
      <c r="A37" s="13" t="s">
        <v>27</v>
      </c>
      <c r="B37" s="14" t="s">
        <v>33</v>
      </c>
      <c r="C37" s="14" t="s">
        <v>34</v>
      </c>
      <c r="D37" s="14" t="s">
        <v>35</v>
      </c>
      <c r="E37" s="11"/>
    </row>
    <row r="38" spans="1:6" ht="14.1" customHeight="1" x14ac:dyDescent="0.25">
      <c r="A38" s="15" t="s">
        <v>5</v>
      </c>
      <c r="B38" s="16">
        <v>0</v>
      </c>
      <c r="C38" s="17">
        <v>47200</v>
      </c>
      <c r="D38" s="17">
        <v>47200</v>
      </c>
      <c r="E38" s="11"/>
    </row>
    <row r="39" spans="1:6" ht="14.1" customHeight="1" x14ac:dyDescent="0.25">
      <c r="A39" s="15" t="s">
        <v>6</v>
      </c>
      <c r="B39" s="16">
        <v>3219.41</v>
      </c>
      <c r="C39" s="17">
        <v>32000</v>
      </c>
      <c r="D39" s="16">
        <f>SUM(B39:C39)</f>
        <v>35219.410000000003</v>
      </c>
      <c r="E39" s="11"/>
    </row>
    <row r="40" spans="1:6" ht="14.1" customHeight="1" x14ac:dyDescent="0.25">
      <c r="A40" s="15" t="s">
        <v>7</v>
      </c>
      <c r="B40" s="16">
        <v>35074.639999999999</v>
      </c>
      <c r="C40" s="17">
        <v>51400</v>
      </c>
      <c r="D40" s="16">
        <f>SUM(B40:C40)</f>
        <v>86474.64</v>
      </c>
      <c r="E40" s="11"/>
    </row>
    <row r="41" spans="1:6" ht="14.1" customHeight="1" x14ac:dyDescent="0.25">
      <c r="A41" s="15" t="s">
        <v>8</v>
      </c>
      <c r="B41" s="16">
        <v>6777.71</v>
      </c>
      <c r="C41" s="17">
        <v>68600</v>
      </c>
      <c r="D41" s="16">
        <f>SUM(B41:C41)</f>
        <v>75377.710000000006</v>
      </c>
      <c r="E41" s="11"/>
    </row>
    <row r="42" spans="1:6" ht="14.1" customHeight="1" x14ac:dyDescent="0.25">
      <c r="A42" s="15" t="s">
        <v>9</v>
      </c>
      <c r="B42" s="16">
        <v>2575.5300000000002</v>
      </c>
      <c r="C42" s="17">
        <v>81000</v>
      </c>
      <c r="D42" s="16">
        <f>SUM(B42:C42)</f>
        <v>83575.53</v>
      </c>
      <c r="E42" s="11"/>
    </row>
    <row r="43" spans="1:6" ht="14.1" customHeight="1" x14ac:dyDescent="0.25">
      <c r="A43" s="15" t="s">
        <v>10</v>
      </c>
      <c r="B43" s="16">
        <v>3388.85</v>
      </c>
      <c r="C43" s="17">
        <v>0</v>
      </c>
      <c r="D43" s="16">
        <v>3388.85</v>
      </c>
      <c r="E43" s="11"/>
    </row>
    <row r="44" spans="1:6" ht="14.1" customHeight="1" x14ac:dyDescent="0.25">
      <c r="A44" s="15" t="s">
        <v>11</v>
      </c>
      <c r="B44" s="16">
        <v>33380.210442199997</v>
      </c>
      <c r="C44" s="17">
        <v>15800</v>
      </c>
      <c r="D44" s="16">
        <f>SUM(B44:C44)</f>
        <v>49180.210442199997</v>
      </c>
      <c r="E44" s="11"/>
    </row>
    <row r="45" spans="1:6" ht="14.1" customHeight="1" x14ac:dyDescent="0.25">
      <c r="A45" s="15" t="s">
        <v>12</v>
      </c>
      <c r="B45" s="16">
        <v>0</v>
      </c>
      <c r="C45" s="17">
        <v>8000</v>
      </c>
      <c r="D45" s="17">
        <v>8000</v>
      </c>
      <c r="E45" s="11"/>
    </row>
    <row r="46" spans="1:6" ht="14.1" customHeight="1" x14ac:dyDescent="0.25">
      <c r="A46" s="15" t="s">
        <v>13</v>
      </c>
      <c r="B46" s="16">
        <v>13385.972715399999</v>
      </c>
      <c r="C46" s="17">
        <v>3800</v>
      </c>
      <c r="D46" s="16">
        <f t="shared" ref="D46:D57" si="1">SUM(B46:C46)</f>
        <v>17185.972715399999</v>
      </c>
      <c r="E46" s="11"/>
    </row>
    <row r="47" spans="1:6" ht="14.1" customHeight="1" x14ac:dyDescent="0.25">
      <c r="A47" s="15" t="s">
        <v>14</v>
      </c>
      <c r="B47" s="16">
        <v>106071.1255676</v>
      </c>
      <c r="C47" s="17">
        <v>74600</v>
      </c>
      <c r="D47" s="16">
        <f t="shared" si="1"/>
        <v>180671.12556760001</v>
      </c>
      <c r="E47" s="11"/>
    </row>
    <row r="48" spans="1:6" ht="14.1" customHeight="1" x14ac:dyDescent="0.25">
      <c r="A48" s="15" t="s">
        <v>15</v>
      </c>
      <c r="B48" s="16">
        <v>127251.47</v>
      </c>
      <c r="C48" s="17">
        <v>38200</v>
      </c>
      <c r="D48" s="16">
        <f t="shared" si="1"/>
        <v>165451.47</v>
      </c>
      <c r="E48" s="11"/>
    </row>
    <row r="49" spans="1:5" ht="14.1" customHeight="1" x14ac:dyDescent="0.25">
      <c r="A49" s="15" t="s">
        <v>16</v>
      </c>
      <c r="B49" s="16">
        <v>3388.85</v>
      </c>
      <c r="C49" s="17">
        <v>54536.28</v>
      </c>
      <c r="D49" s="16">
        <f t="shared" si="1"/>
        <v>57925.13</v>
      </c>
      <c r="E49" s="11"/>
    </row>
    <row r="50" spans="1:5" ht="14.1" customHeight="1" x14ac:dyDescent="0.25">
      <c r="A50" s="15" t="s">
        <v>17</v>
      </c>
      <c r="B50" s="16">
        <v>6043.4616841564202</v>
      </c>
      <c r="C50" s="17">
        <v>24625</v>
      </c>
      <c r="D50" s="16">
        <f t="shared" si="1"/>
        <v>30668.46168415642</v>
      </c>
      <c r="E50" s="11"/>
    </row>
    <row r="51" spans="1:5" ht="14.1" customHeight="1" x14ac:dyDescent="0.25">
      <c r="A51" s="15" t="s">
        <v>18</v>
      </c>
      <c r="B51" s="16">
        <v>3388.85</v>
      </c>
      <c r="C51" s="17">
        <v>63800</v>
      </c>
      <c r="D51" s="16">
        <f t="shared" si="1"/>
        <v>67188.850000000006</v>
      </c>
      <c r="E51" s="11"/>
    </row>
    <row r="52" spans="1:5" ht="14.1" customHeight="1" x14ac:dyDescent="0.25">
      <c r="A52" s="15" t="s">
        <v>19</v>
      </c>
      <c r="B52" s="16">
        <v>2202.7550037999999</v>
      </c>
      <c r="C52" s="17">
        <v>46200</v>
      </c>
      <c r="D52" s="16">
        <f t="shared" si="1"/>
        <v>48402.755003799997</v>
      </c>
      <c r="E52" s="11"/>
    </row>
    <row r="53" spans="1:5" ht="14.1" customHeight="1" x14ac:dyDescent="0.25">
      <c r="A53" s="15" t="s">
        <v>20</v>
      </c>
      <c r="B53" s="16">
        <v>19994.237726799998</v>
      </c>
      <c r="C53" s="17">
        <v>12000</v>
      </c>
      <c r="D53" s="16">
        <f t="shared" si="1"/>
        <v>31994.237726799998</v>
      </c>
      <c r="E53" s="11"/>
    </row>
    <row r="54" spans="1:5" ht="14.1" customHeight="1" x14ac:dyDescent="0.25">
      <c r="A54" s="15" t="s">
        <v>21</v>
      </c>
      <c r="B54" s="16">
        <v>83704.690144399996</v>
      </c>
      <c r="C54" s="17">
        <v>107600</v>
      </c>
      <c r="D54" s="16">
        <f t="shared" si="1"/>
        <v>191304.6901444</v>
      </c>
      <c r="E54" s="11"/>
    </row>
    <row r="55" spans="1:5" ht="14.1" customHeight="1" x14ac:dyDescent="0.25">
      <c r="A55" s="15" t="s">
        <v>22</v>
      </c>
      <c r="B55" s="16">
        <v>25585.846582599999</v>
      </c>
      <c r="C55" s="17">
        <v>22875.5</v>
      </c>
      <c r="D55" s="16">
        <f t="shared" si="1"/>
        <v>48461.346582600003</v>
      </c>
      <c r="E55" s="11"/>
    </row>
    <row r="56" spans="1:5" ht="14.1" customHeight="1" x14ac:dyDescent="0.25">
      <c r="A56" s="15" t="s">
        <v>23</v>
      </c>
      <c r="B56" s="16">
        <v>9827.6761707999995</v>
      </c>
      <c r="C56" s="17">
        <v>22400</v>
      </c>
      <c r="D56" s="16">
        <f t="shared" si="1"/>
        <v>32227.676170799998</v>
      </c>
      <c r="E56" s="11"/>
    </row>
    <row r="57" spans="1:5" ht="14.1" customHeight="1" x14ac:dyDescent="0.25">
      <c r="A57" s="15" t="s">
        <v>24</v>
      </c>
      <c r="B57" s="16">
        <v>6608.2650113999998</v>
      </c>
      <c r="C57" s="17">
        <v>50000</v>
      </c>
      <c r="D57" s="16">
        <f t="shared" si="1"/>
        <v>56608.265011399999</v>
      </c>
      <c r="E57" s="11"/>
    </row>
    <row r="58" spans="1:5" ht="14.1" customHeight="1" x14ac:dyDescent="0.25">
      <c r="A58" s="15" t="s">
        <v>25</v>
      </c>
      <c r="B58" s="16">
        <v>0</v>
      </c>
      <c r="C58" s="17">
        <v>800</v>
      </c>
      <c r="D58" s="17">
        <v>800</v>
      </c>
      <c r="E58" s="11"/>
    </row>
    <row r="59" spans="1:5" ht="14.1" customHeight="1" x14ac:dyDescent="0.25">
      <c r="A59" s="15" t="s">
        <v>26</v>
      </c>
      <c r="B59" s="16">
        <v>74893.670129200007</v>
      </c>
      <c r="C59" s="17">
        <v>47800</v>
      </c>
      <c r="D59" s="16">
        <f>SUM(B59:C59)</f>
        <v>122693.67012920001</v>
      </c>
      <c r="E59" s="11"/>
    </row>
    <row r="60" spans="1:5" ht="14.1" customHeight="1" x14ac:dyDescent="0.25">
      <c r="A60" s="18" t="s">
        <v>36</v>
      </c>
      <c r="B60" s="19">
        <f>SUM(B38:B59)</f>
        <v>566763.22117835633</v>
      </c>
      <c r="C60" s="20">
        <f>SUM(C38:C59)</f>
        <v>873236.78</v>
      </c>
      <c r="D60" s="19">
        <f>SUM(D38:D59)</f>
        <v>1440000.0011783564</v>
      </c>
      <c r="E60" s="11"/>
    </row>
    <row r="61" spans="1:5" x14ac:dyDescent="0.25">
      <c r="A61" s="7"/>
      <c r="B61" s="8"/>
      <c r="C61" s="9"/>
      <c r="D61" s="8"/>
    </row>
    <row r="62" spans="1:5" x14ac:dyDescent="0.25">
      <c r="C62" s="3"/>
    </row>
    <row r="63" spans="1:5" ht="15" customHeight="1" x14ac:dyDescent="0.25">
      <c r="C63" s="3"/>
    </row>
    <row r="64" spans="1:5" ht="32.25" customHeight="1" x14ac:dyDescent="0.25"/>
  </sheetData>
  <mergeCells count="6">
    <mergeCell ref="A2:C2"/>
    <mergeCell ref="A6:F6"/>
    <mergeCell ref="A7:F7"/>
    <mergeCell ref="A8:F8"/>
    <mergeCell ref="A3:C3"/>
    <mergeCell ref="A4:C4"/>
  </mergeCells>
  <pageMargins left="0.25" right="0.25" top="0.75" bottom="0.75" header="0.3" footer="0.3"/>
  <pageSetup paperSize="9" scale="71" orientation="portrait" verticalDpi="597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2018-07-06T10:06:06Z</dcterms:modified>
</cp:coreProperties>
</file>